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60" windowHeight="8100" activeTab="0"/>
  </bookViews>
  <sheets>
    <sheet name="Informe Semestral" sheetId="1" r:id="rId1"/>
  </sheets>
  <definedNames>
    <definedName name="_xlnm.Print_Area" localSheetId="0">'Informe Semestral'!$B$1:$H$69</definedName>
    <definedName name="_xlnm.Print_Titles" localSheetId="0">'Informe Semestral'!$1:$5</definedName>
  </definedNames>
  <calcPr fullCalcOnLoad="1"/>
</workbook>
</file>

<file path=xl/sharedStrings.xml><?xml version="1.0" encoding="utf-8"?>
<sst xmlns="http://schemas.openxmlformats.org/spreadsheetml/2006/main" count="39" uniqueCount="35">
  <si>
    <t>INGRESOS</t>
  </si>
  <si>
    <t>MONTO ($)</t>
  </si>
  <si>
    <t>1. SALDO INICIAL</t>
  </si>
  <si>
    <t>2. FINANCIAMIENTO PUBLICO DIRECTO</t>
  </si>
  <si>
    <t xml:space="preserve">Para actividades ordinarias </t>
  </si>
  <si>
    <t>Para Gastos de campaña</t>
  </si>
  <si>
    <t>Para actividades especificas</t>
  </si>
  <si>
    <t>3. TRANSFERENCIAS DEL NACIONAL</t>
  </si>
  <si>
    <t>4. FINANCIAMIENTO PRIVADO DIRECTO:</t>
  </si>
  <si>
    <t>Militantes</t>
  </si>
  <si>
    <t>Simpatizantes</t>
  </si>
  <si>
    <t>5. Financiamiento privado indirecto</t>
  </si>
  <si>
    <t>Autofinanciamiento</t>
  </si>
  <si>
    <t>Financiamiento por rendimientos financieros</t>
  </si>
  <si>
    <t>fondos y fideicomisos</t>
  </si>
  <si>
    <t xml:space="preserve">T O T A L </t>
  </si>
  <si>
    <t>EGRESOS</t>
  </si>
  <si>
    <t>A. GASTOS EN ACTIVIDADES ORDINARIAS PERMANENTES</t>
  </si>
  <si>
    <t>SALDO</t>
  </si>
  <si>
    <t>FECHA:</t>
  </si>
  <si>
    <t xml:space="preserve">En dinero </t>
  </si>
  <si>
    <t>En especie</t>
  </si>
  <si>
    <t>B. GASTOS POR ACTIVIDADES  ESPECIFICAS</t>
  </si>
  <si>
    <t>C. TRANSFERENCIAS AL NACIONAL</t>
  </si>
  <si>
    <t>D. GASTOS PARA EL PROCESO DE SELECCIÓN INTERNA</t>
  </si>
  <si>
    <t>E. GASTOS DE PRECAMPAÑA</t>
  </si>
  <si>
    <t>F. GASTOS EFECTUADOS EN CAMPAÑAS POLITICAS</t>
  </si>
  <si>
    <t>III. RESUMEN</t>
  </si>
  <si>
    <t>II. EGRESOS</t>
  </si>
  <si>
    <t>I. INGRESOS</t>
  </si>
  <si>
    <t>INFORME SOBRE EL ORIGEN Y DESTINO DE LOS RECURSOS DEL COMITÉ DIRECTIVO DEL PARTIDO REVOLUCIONARIO INSTITUCIONAL EN EL DISTRITO FEDERAL</t>
  </si>
  <si>
    <t>CORRESPONDIENTE AL 30 DE JUNIO DE 2015</t>
  </si>
  <si>
    <t>28 DE JULIO DEL 2015</t>
  </si>
  <si>
    <t>Asamblea</t>
  </si>
  <si>
    <t>Otros ingresos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</si>
</sst>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43" fontId="4" fillId="33" borderId="11" xfId="46" applyFont="1" applyFill="1" applyBorder="1" applyAlignment="1">
      <alignment vertical="center"/>
    </xf>
    <xf numFmtId="0" fontId="0" fillId="33" borderId="0" xfId="0" applyFont="1" applyFill="1" applyAlignment="1">
      <alignment/>
    </xf>
    <xf numFmtId="43" fontId="3" fillId="33" borderId="12" xfId="46" applyFont="1" applyFill="1" applyBorder="1" applyAlignment="1">
      <alignment horizontal="center"/>
    </xf>
    <xf numFmtId="43" fontId="3" fillId="33" borderId="13" xfId="46" applyFont="1" applyFill="1" applyBorder="1" applyAlignment="1">
      <alignment horizontal="center"/>
    </xf>
    <xf numFmtId="43" fontId="2" fillId="33" borderId="0" xfId="46" applyFont="1" applyFill="1" applyBorder="1" applyAlignment="1">
      <alignment horizontal="center"/>
    </xf>
    <xf numFmtId="43" fontId="2" fillId="33" borderId="10" xfId="46" applyFont="1" applyFill="1" applyBorder="1" applyAlignment="1">
      <alignment horizontal="center"/>
    </xf>
    <xf numFmtId="43" fontId="2" fillId="33" borderId="11" xfId="46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43" fontId="0" fillId="33" borderId="15" xfId="46" applyFont="1" applyFill="1" applyBorder="1" applyAlignment="1">
      <alignment/>
    </xf>
    <xf numFmtId="43" fontId="0" fillId="33" borderId="0" xfId="46" applyFont="1" applyFill="1" applyBorder="1" applyAlignment="1">
      <alignment/>
    </xf>
    <xf numFmtId="0" fontId="0" fillId="33" borderId="16" xfId="0" applyFont="1" applyFill="1" applyBorder="1" applyAlignment="1">
      <alignment/>
    </xf>
    <xf numFmtId="43" fontId="2" fillId="33" borderId="15" xfId="46" applyFont="1" applyFill="1" applyBorder="1" applyAlignment="1">
      <alignment/>
    </xf>
    <xf numFmtId="43" fontId="2" fillId="33" borderId="0" xfId="46" applyFont="1" applyFill="1" applyBorder="1" applyAlignment="1">
      <alignment/>
    </xf>
    <xf numFmtId="43" fontId="0" fillId="33" borderId="17" xfId="46" applyFont="1" applyFill="1" applyBorder="1" applyAlignment="1">
      <alignment/>
    </xf>
    <xf numFmtId="43" fontId="0" fillId="33" borderId="0" xfId="46" applyFont="1" applyFill="1" applyBorder="1" applyAlignment="1">
      <alignment horizontal="left" indent="1"/>
    </xf>
    <xf numFmtId="44" fontId="2" fillId="33" borderId="18" xfId="49" applyFont="1" applyFill="1" applyBorder="1" applyAlignment="1">
      <alignment/>
    </xf>
    <xf numFmtId="43" fontId="0" fillId="33" borderId="12" xfId="46" applyFont="1" applyFill="1" applyBorder="1" applyAlignment="1">
      <alignment/>
    </xf>
    <xf numFmtId="43" fontId="0" fillId="33" borderId="13" xfId="46" applyFont="1" applyFill="1" applyBorder="1" applyAlignment="1">
      <alignment/>
    </xf>
    <xf numFmtId="0" fontId="0" fillId="33" borderId="19" xfId="0" applyFont="1" applyFill="1" applyBorder="1" applyAlignment="1">
      <alignment/>
    </xf>
    <xf numFmtId="43" fontId="0" fillId="33" borderId="10" xfId="46" applyFont="1" applyFill="1" applyBorder="1" applyAlignment="1">
      <alignment/>
    </xf>
    <xf numFmtId="43" fontId="0" fillId="33" borderId="11" xfId="46" applyFont="1" applyFill="1" applyBorder="1" applyAlignment="1">
      <alignment/>
    </xf>
    <xf numFmtId="44" fontId="0" fillId="33" borderId="0" xfId="49" applyFont="1" applyFill="1" applyAlignment="1">
      <alignment/>
    </xf>
    <xf numFmtId="43" fontId="2" fillId="33" borderId="15" xfId="46" applyFont="1" applyFill="1" applyBorder="1" applyAlignment="1">
      <alignment horizontal="center"/>
    </xf>
    <xf numFmtId="43" fontId="2" fillId="33" borderId="15" xfId="46" applyFont="1" applyFill="1" applyBorder="1" applyAlignment="1">
      <alignment horizontal="left"/>
    </xf>
    <xf numFmtId="43" fontId="2" fillId="33" borderId="0" xfId="46" applyFont="1" applyFill="1" applyBorder="1" applyAlignment="1">
      <alignment horizontal="left" indent="1"/>
    </xf>
    <xf numFmtId="43" fontId="2" fillId="33" borderId="17" xfId="46" applyFont="1" applyFill="1" applyBorder="1" applyAlignment="1">
      <alignment/>
    </xf>
    <xf numFmtId="0" fontId="2" fillId="33" borderId="0" xfId="0" applyFont="1" applyFill="1" applyBorder="1" applyAlignment="1">
      <alignment/>
    </xf>
    <xf numFmtId="44" fontId="0" fillId="33" borderId="0" xfId="0" applyNumberFormat="1" applyFont="1" applyFill="1" applyAlignment="1">
      <alignment/>
    </xf>
    <xf numFmtId="43" fontId="39" fillId="33" borderId="16" xfId="0" applyNumberFormat="1" applyFont="1" applyFill="1" applyBorder="1" applyAlignment="1">
      <alignment/>
    </xf>
    <xf numFmtId="43" fontId="2" fillId="33" borderId="13" xfId="46" applyFont="1" applyFill="1" applyBorder="1" applyAlignment="1">
      <alignment/>
    </xf>
    <xf numFmtId="43" fontId="39" fillId="33" borderId="19" xfId="0" applyNumberFormat="1" applyFont="1" applyFill="1" applyBorder="1" applyAlignment="1">
      <alignment/>
    </xf>
    <xf numFmtId="44" fontId="0" fillId="33" borderId="0" xfId="49" applyFont="1" applyFill="1" applyBorder="1" applyAlignment="1">
      <alignment/>
    </xf>
    <xf numFmtId="43" fontId="0" fillId="33" borderId="13" xfId="46" applyFont="1" applyFill="1" applyBorder="1" applyAlignment="1">
      <alignment horizontal="center"/>
    </xf>
    <xf numFmtId="43" fontId="2" fillId="33" borderId="13" xfId="46" applyFont="1" applyFill="1" applyBorder="1" applyAlignment="1">
      <alignment horizontal="right"/>
    </xf>
    <xf numFmtId="43" fontId="4" fillId="33" borderId="11" xfId="46" applyFont="1" applyFill="1" applyBorder="1" applyAlignment="1">
      <alignment horizontal="center" vertical="center" wrapText="1"/>
    </xf>
    <xf numFmtId="43" fontId="4" fillId="33" borderId="14" xfId="46" applyFont="1" applyFill="1" applyBorder="1" applyAlignment="1">
      <alignment horizontal="center" vertical="center" wrapText="1"/>
    </xf>
    <xf numFmtId="43" fontId="4" fillId="33" borderId="13" xfId="46" applyFont="1" applyFill="1" applyBorder="1" applyAlignment="1">
      <alignment horizontal="center" vertical="center" wrapText="1"/>
    </xf>
    <xf numFmtId="43" fontId="4" fillId="33" borderId="19" xfId="46" applyFont="1" applyFill="1" applyBorder="1" applyAlignment="1">
      <alignment horizontal="center" vertical="center" wrapText="1"/>
    </xf>
    <xf numFmtId="43" fontId="3" fillId="33" borderId="12" xfId="46" applyFont="1" applyFill="1" applyBorder="1" applyAlignment="1">
      <alignment horizontal="center"/>
    </xf>
    <xf numFmtId="43" fontId="3" fillId="33" borderId="13" xfId="46" applyFont="1" applyFill="1" applyBorder="1" applyAlignment="1">
      <alignment horizontal="center"/>
    </xf>
    <xf numFmtId="43" fontId="3" fillId="33" borderId="19" xfId="46" applyFont="1" applyFill="1" applyBorder="1" applyAlignment="1">
      <alignment horizontal="center"/>
    </xf>
    <xf numFmtId="43" fontId="2" fillId="33" borderId="0" xfId="46" applyFont="1" applyFill="1" applyBorder="1" applyAlignment="1">
      <alignment horizontal="right"/>
    </xf>
    <xf numFmtId="43" fontId="3" fillId="33" borderId="10" xfId="46" applyFont="1" applyFill="1" applyBorder="1" applyAlignment="1">
      <alignment horizontal="center" vertical="center" wrapText="1"/>
    </xf>
    <xf numFmtId="43" fontId="3" fillId="33" borderId="11" xfId="46" applyFont="1" applyFill="1" applyBorder="1" applyAlignment="1">
      <alignment horizontal="center" vertical="center" wrapText="1"/>
    </xf>
    <xf numFmtId="43" fontId="3" fillId="33" borderId="14" xfId="46" applyFont="1" applyFill="1" applyBorder="1" applyAlignment="1">
      <alignment horizontal="center" vertical="center" wrapText="1"/>
    </xf>
    <xf numFmtId="43" fontId="3" fillId="33" borderId="15" xfId="46" applyFont="1" applyFill="1" applyBorder="1" applyAlignment="1">
      <alignment horizontal="center" vertical="center" wrapText="1"/>
    </xf>
    <xf numFmtId="43" fontId="3" fillId="33" borderId="0" xfId="46" applyFont="1" applyFill="1" applyBorder="1" applyAlignment="1">
      <alignment horizontal="center" vertical="center" wrapText="1"/>
    </xf>
    <xf numFmtId="43" fontId="3" fillId="33" borderId="16" xfId="46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28575</xdr:rowOff>
    </xdr:from>
    <xdr:to>
      <xdr:col>2</xdr:col>
      <xdr:colOff>2057400</xdr:colOff>
      <xdr:row>1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8575"/>
          <a:ext cx="20478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view="pageBreakPreview" zoomScale="91" zoomScaleSheetLayoutView="91" zoomScalePageLayoutView="0" workbookViewId="0" topLeftCell="A1">
      <selection activeCell="I66" sqref="I66"/>
    </sheetView>
  </sheetViews>
  <sheetFormatPr defaultColWidth="11.421875" defaultRowHeight="12.75"/>
  <cols>
    <col min="1" max="1" width="11.421875" style="4" customWidth="1"/>
    <col min="2" max="2" width="3.57421875" style="4" customWidth="1"/>
    <col min="3" max="3" width="31.8515625" style="4" customWidth="1"/>
    <col min="4" max="4" width="18.00390625" style="4" customWidth="1"/>
    <col min="5" max="5" width="17.140625" style="4" customWidth="1"/>
    <col min="6" max="7" width="18.57421875" style="4" customWidth="1"/>
    <col min="8" max="8" width="2.421875" style="4" customWidth="1"/>
    <col min="9" max="9" width="14.140625" style="4" customWidth="1"/>
    <col min="10" max="10" width="14.8515625" style="4" bestFit="1" customWidth="1"/>
    <col min="11" max="16384" width="11.421875" style="4" customWidth="1"/>
  </cols>
  <sheetData>
    <row r="1" spans="1:8" ht="57.75" customHeight="1">
      <c r="A1" s="1"/>
      <c r="B1" s="2"/>
      <c r="C1" s="3"/>
      <c r="D1" s="37"/>
      <c r="E1" s="37"/>
      <c r="F1" s="37"/>
      <c r="G1" s="37"/>
      <c r="H1" s="38"/>
    </row>
    <row r="2" spans="1:8" ht="15.75" thickBot="1">
      <c r="A2" s="1"/>
      <c r="B2" s="5"/>
      <c r="C2" s="6"/>
      <c r="D2" s="39"/>
      <c r="E2" s="39"/>
      <c r="F2" s="39"/>
      <c r="G2" s="39"/>
      <c r="H2" s="40"/>
    </row>
    <row r="3" spans="2:8" ht="12.75" customHeight="1">
      <c r="B3" s="45" t="s">
        <v>30</v>
      </c>
      <c r="C3" s="46"/>
      <c r="D3" s="46"/>
      <c r="E3" s="46"/>
      <c r="F3" s="46"/>
      <c r="G3" s="46"/>
      <c r="H3" s="47"/>
    </row>
    <row r="4" spans="2:8" ht="22.5" customHeight="1">
      <c r="B4" s="48"/>
      <c r="C4" s="49"/>
      <c r="D4" s="49"/>
      <c r="E4" s="49"/>
      <c r="F4" s="49"/>
      <c r="G4" s="49"/>
      <c r="H4" s="50"/>
    </row>
    <row r="5" spans="2:8" ht="15.75" thickBot="1">
      <c r="B5" s="41" t="s">
        <v>31</v>
      </c>
      <c r="C5" s="42"/>
      <c r="D5" s="42"/>
      <c r="E5" s="42"/>
      <c r="F5" s="42"/>
      <c r="G5" s="42"/>
      <c r="H5" s="43"/>
    </row>
    <row r="6" spans="2:8" ht="13.5" thickBot="1">
      <c r="B6" s="7"/>
      <c r="C6" s="7"/>
      <c r="D6" s="7"/>
      <c r="E6" s="7"/>
      <c r="F6" s="7"/>
      <c r="G6" s="7"/>
      <c r="H6" s="1"/>
    </row>
    <row r="7" spans="2:8" ht="12.75">
      <c r="B7" s="8"/>
      <c r="C7" s="9"/>
      <c r="D7" s="9"/>
      <c r="E7" s="9"/>
      <c r="F7" s="9"/>
      <c r="G7" s="9"/>
      <c r="H7" s="10"/>
    </row>
    <row r="8" spans="2:8" ht="12.75">
      <c r="B8" s="11"/>
      <c r="C8" s="12"/>
      <c r="D8" s="12"/>
      <c r="E8" s="12"/>
      <c r="F8" s="12"/>
      <c r="G8" s="12"/>
      <c r="H8" s="13"/>
    </row>
    <row r="9" spans="2:8" ht="12.75">
      <c r="B9" s="14" t="s">
        <v>29</v>
      </c>
      <c r="C9" s="15"/>
      <c r="D9" s="15"/>
      <c r="E9" s="15"/>
      <c r="F9" s="15"/>
      <c r="G9" s="7" t="s">
        <v>1</v>
      </c>
      <c r="H9" s="13"/>
    </row>
    <row r="10" spans="2:8" ht="12.75">
      <c r="B10" s="11"/>
      <c r="C10" s="12"/>
      <c r="D10" s="12"/>
      <c r="E10" s="12"/>
      <c r="F10" s="12"/>
      <c r="G10" s="12"/>
      <c r="H10" s="13"/>
    </row>
    <row r="11" spans="2:8" ht="12.75">
      <c r="B11" s="11"/>
      <c r="C11" s="12" t="s">
        <v>2</v>
      </c>
      <c r="D11" s="12"/>
      <c r="E11" s="12"/>
      <c r="F11" s="12"/>
      <c r="G11" s="16">
        <v>5485920.22</v>
      </c>
      <c r="H11" s="13"/>
    </row>
    <row r="12" spans="2:8" ht="12.75">
      <c r="B12" s="11"/>
      <c r="C12" s="12"/>
      <c r="D12" s="12"/>
      <c r="E12" s="12"/>
      <c r="F12" s="12"/>
      <c r="G12" s="12"/>
      <c r="H12" s="13"/>
    </row>
    <row r="13" spans="2:8" ht="12.75">
      <c r="B13" s="11"/>
      <c r="C13" s="12" t="s">
        <v>3</v>
      </c>
      <c r="D13" s="12"/>
      <c r="E13" s="12"/>
      <c r="F13" s="12"/>
      <c r="G13" s="16">
        <f>SUM(F14:F16)</f>
        <v>51202916</v>
      </c>
      <c r="H13" s="13"/>
    </row>
    <row r="14" spans="2:9" ht="12.75">
      <c r="B14" s="11"/>
      <c r="C14" s="17" t="s">
        <v>4</v>
      </c>
      <c r="D14" s="17"/>
      <c r="E14" s="1"/>
      <c r="F14" s="12">
        <v>31094526</v>
      </c>
      <c r="G14" s="12"/>
      <c r="H14" s="13"/>
      <c r="I14" s="12"/>
    </row>
    <row r="15" spans="2:9" ht="12.75">
      <c r="B15" s="11"/>
      <c r="C15" s="17" t="s">
        <v>5</v>
      </c>
      <c r="D15" s="17"/>
      <c r="E15" s="1"/>
      <c r="F15" s="12">
        <v>19150848</v>
      </c>
      <c r="G15" s="12"/>
      <c r="H15" s="13"/>
      <c r="I15" s="12"/>
    </row>
    <row r="16" spans="2:9" ht="12.75">
      <c r="B16" s="11"/>
      <c r="C16" s="17" t="s">
        <v>6</v>
      </c>
      <c r="D16" s="17"/>
      <c r="E16" s="1"/>
      <c r="F16" s="12">
        <v>957542</v>
      </c>
      <c r="G16" s="12"/>
      <c r="H16" s="13"/>
      <c r="I16" s="12"/>
    </row>
    <row r="17" spans="2:9" ht="12.75">
      <c r="B17" s="11"/>
      <c r="C17" s="12"/>
      <c r="D17" s="12"/>
      <c r="E17" s="1"/>
      <c r="F17" s="12"/>
      <c r="G17" s="12"/>
      <c r="H17" s="13"/>
      <c r="I17" s="12"/>
    </row>
    <row r="18" spans="2:10" ht="12.75">
      <c r="B18" s="11"/>
      <c r="C18" s="12" t="s">
        <v>7</v>
      </c>
      <c r="D18" s="12"/>
      <c r="E18" s="1"/>
      <c r="F18" s="1"/>
      <c r="G18" s="16">
        <f>+F19+F20</f>
        <v>13209296</v>
      </c>
      <c r="H18" s="13"/>
      <c r="I18" s="12"/>
      <c r="J18" s="1"/>
    </row>
    <row r="19" spans="2:9" ht="12.75">
      <c r="B19" s="11"/>
      <c r="C19" s="17" t="s">
        <v>20</v>
      </c>
      <c r="D19" s="17"/>
      <c r="E19" s="1"/>
      <c r="F19" s="12">
        <v>13209296</v>
      </c>
      <c r="G19" s="12"/>
      <c r="H19" s="13"/>
      <c r="I19" s="12"/>
    </row>
    <row r="20" spans="2:9" ht="12.75">
      <c r="B20" s="11"/>
      <c r="C20" s="17" t="s">
        <v>21</v>
      </c>
      <c r="D20" s="17"/>
      <c r="E20" s="1"/>
      <c r="F20" s="12">
        <v>0</v>
      </c>
      <c r="G20" s="12"/>
      <c r="H20" s="13"/>
      <c r="I20" s="12"/>
    </row>
    <row r="21" spans="2:9" ht="12.75">
      <c r="B21" s="11"/>
      <c r="C21" s="12"/>
      <c r="D21" s="12"/>
      <c r="E21" s="1"/>
      <c r="F21" s="12"/>
      <c r="G21" s="12"/>
      <c r="H21" s="13"/>
      <c r="I21" s="12"/>
    </row>
    <row r="22" spans="2:9" ht="12.75">
      <c r="B22" s="11"/>
      <c r="C22" s="12" t="s">
        <v>8</v>
      </c>
      <c r="D22" s="12"/>
      <c r="E22" s="1"/>
      <c r="F22" s="12"/>
      <c r="G22" s="16">
        <f>+F23+F25+F24</f>
        <v>1472930</v>
      </c>
      <c r="H22" s="13"/>
      <c r="I22" s="12"/>
    </row>
    <row r="23" spans="2:9" ht="12.75">
      <c r="B23" s="11"/>
      <c r="C23" s="17" t="s">
        <v>9</v>
      </c>
      <c r="D23" s="17"/>
      <c r="E23" s="1"/>
      <c r="F23" s="12">
        <v>645000</v>
      </c>
      <c r="G23" s="12"/>
      <c r="H23" s="13"/>
      <c r="I23" s="12"/>
    </row>
    <row r="24" spans="2:9" ht="12.75">
      <c r="B24" s="11"/>
      <c r="C24" s="17" t="s">
        <v>33</v>
      </c>
      <c r="D24" s="17"/>
      <c r="E24" s="1"/>
      <c r="F24" s="12">
        <v>270000</v>
      </c>
      <c r="G24" s="12"/>
      <c r="H24" s="13"/>
      <c r="I24" s="12"/>
    </row>
    <row r="25" spans="2:9" ht="12.75">
      <c r="B25" s="11"/>
      <c r="C25" s="17" t="s">
        <v>10</v>
      </c>
      <c r="D25" s="17"/>
      <c r="E25" s="1"/>
      <c r="F25" s="12">
        <v>557930</v>
      </c>
      <c r="G25" s="12"/>
      <c r="H25" s="13"/>
      <c r="I25" s="12"/>
    </row>
    <row r="26" spans="2:9" ht="12.75">
      <c r="B26" s="11"/>
      <c r="C26" s="12"/>
      <c r="D26" s="12"/>
      <c r="E26" s="1"/>
      <c r="F26" s="12"/>
      <c r="G26" s="12"/>
      <c r="H26" s="13"/>
      <c r="I26" s="12"/>
    </row>
    <row r="27" spans="2:9" ht="12.75">
      <c r="B27" s="11"/>
      <c r="C27" s="12" t="s">
        <v>11</v>
      </c>
      <c r="D27" s="12"/>
      <c r="E27" s="1"/>
      <c r="F27" s="12"/>
      <c r="G27" s="16">
        <f>+F28+F29+F30+F33+F32+F31</f>
        <v>576886</v>
      </c>
      <c r="H27" s="13"/>
      <c r="I27" s="12"/>
    </row>
    <row r="28" spans="2:9" ht="12.75">
      <c r="B28" s="11"/>
      <c r="C28" s="17" t="s">
        <v>9</v>
      </c>
      <c r="D28" s="17"/>
      <c r="E28" s="1"/>
      <c r="F28" s="12">
        <v>0</v>
      </c>
      <c r="G28" s="12"/>
      <c r="H28" s="13"/>
      <c r="I28" s="12"/>
    </row>
    <row r="29" spans="2:9" ht="12.75">
      <c r="B29" s="11"/>
      <c r="C29" s="17" t="s">
        <v>10</v>
      </c>
      <c r="D29" s="17"/>
      <c r="E29" s="1"/>
      <c r="F29" s="12">
        <v>0</v>
      </c>
      <c r="G29" s="12"/>
      <c r="H29" s="13"/>
      <c r="I29" s="12"/>
    </row>
    <row r="30" spans="2:9" ht="12.75">
      <c r="B30" s="11"/>
      <c r="C30" s="17" t="s">
        <v>12</v>
      </c>
      <c r="D30" s="17"/>
      <c r="E30" s="1"/>
      <c r="F30" s="12">
        <v>153644</v>
      </c>
      <c r="G30" s="12"/>
      <c r="H30" s="13"/>
      <c r="I30" s="12"/>
    </row>
    <row r="31" spans="2:9" ht="12.75">
      <c r="B31" s="11"/>
      <c r="C31" s="17" t="s">
        <v>34</v>
      </c>
      <c r="D31" s="17"/>
      <c r="E31" s="1"/>
      <c r="F31" s="12">
        <v>422281</v>
      </c>
      <c r="G31" s="12"/>
      <c r="H31" s="13"/>
      <c r="I31" s="12"/>
    </row>
    <row r="32" spans="2:9" ht="12.75">
      <c r="B32" s="11"/>
      <c r="C32" s="17" t="s">
        <v>13</v>
      </c>
      <c r="D32" s="17"/>
      <c r="E32" s="1"/>
      <c r="F32" s="12">
        <v>961</v>
      </c>
      <c r="G32" s="12"/>
      <c r="H32" s="13"/>
      <c r="I32" s="12"/>
    </row>
    <row r="33" spans="2:8" ht="12.75">
      <c r="B33" s="11"/>
      <c r="C33" s="17" t="s">
        <v>14</v>
      </c>
      <c r="D33" s="17"/>
      <c r="E33" s="12"/>
      <c r="F33" s="12">
        <v>0</v>
      </c>
      <c r="G33" s="12"/>
      <c r="H33" s="13"/>
    </row>
    <row r="34" spans="2:8" ht="12.75">
      <c r="B34" s="11"/>
      <c r="C34" s="12"/>
      <c r="D34" s="12"/>
      <c r="E34" s="12"/>
      <c r="F34" s="12"/>
      <c r="G34" s="12"/>
      <c r="H34" s="13"/>
    </row>
    <row r="35" spans="2:8" ht="12.75">
      <c r="B35" s="11"/>
      <c r="C35" s="12"/>
      <c r="D35" s="12"/>
      <c r="E35" s="12"/>
      <c r="F35" s="12"/>
      <c r="G35" s="12"/>
      <c r="H35" s="13"/>
    </row>
    <row r="36" spans="2:8" ht="13.5" thickBot="1">
      <c r="B36" s="11"/>
      <c r="C36" s="44" t="s">
        <v>15</v>
      </c>
      <c r="D36" s="44"/>
      <c r="E36" s="44"/>
      <c r="F36" s="44"/>
      <c r="G36" s="18">
        <f>+G11+G13+G18+G22+G27</f>
        <v>71947948.22</v>
      </c>
      <c r="H36" s="13"/>
    </row>
    <row r="37" spans="2:8" ht="14.25" thickBot="1" thickTop="1">
      <c r="B37" s="19"/>
      <c r="C37" s="20"/>
      <c r="D37" s="20"/>
      <c r="E37" s="20"/>
      <c r="F37" s="20"/>
      <c r="G37" s="20"/>
      <c r="H37" s="21"/>
    </row>
    <row r="38" spans="2:8" ht="13.5" thickBot="1">
      <c r="B38" s="12"/>
      <c r="C38" s="12"/>
      <c r="D38" s="12"/>
      <c r="E38" s="12"/>
      <c r="F38" s="12"/>
      <c r="G38" s="12"/>
      <c r="H38" s="1"/>
    </row>
    <row r="39" spans="2:8" ht="12.75">
      <c r="B39" s="22"/>
      <c r="C39" s="23"/>
      <c r="D39" s="23"/>
      <c r="E39" s="23"/>
      <c r="F39" s="23"/>
      <c r="G39" s="23"/>
      <c r="H39" s="10"/>
    </row>
    <row r="40" spans="2:8" ht="12.75">
      <c r="B40" s="11"/>
      <c r="C40" s="12"/>
      <c r="D40" s="12"/>
      <c r="E40" s="12"/>
      <c r="F40" s="12"/>
      <c r="G40" s="12"/>
      <c r="H40" s="13"/>
    </row>
    <row r="41" spans="2:8" ht="12.75">
      <c r="B41" s="14" t="s">
        <v>28</v>
      </c>
      <c r="C41" s="15"/>
      <c r="D41" s="15"/>
      <c r="E41" s="15"/>
      <c r="F41" s="15"/>
      <c r="G41" s="7" t="s">
        <v>1</v>
      </c>
      <c r="H41" s="13"/>
    </row>
    <row r="42" spans="2:10" ht="12.75">
      <c r="B42" s="11"/>
      <c r="C42" s="12"/>
      <c r="D42" s="12"/>
      <c r="E42" s="12"/>
      <c r="F42" s="12"/>
      <c r="G42" s="12"/>
      <c r="H42" s="13"/>
      <c r="J42" s="24"/>
    </row>
    <row r="43" spans="2:10" ht="12.75">
      <c r="B43" s="11"/>
      <c r="C43" s="12" t="s">
        <v>17</v>
      </c>
      <c r="D43" s="12"/>
      <c r="E43" s="12"/>
      <c r="F43" s="12"/>
      <c r="G43" s="16">
        <v>31242464.52</v>
      </c>
      <c r="H43" s="13"/>
      <c r="J43" s="24"/>
    </row>
    <row r="44" spans="2:10" ht="12.75">
      <c r="B44" s="11"/>
      <c r="C44" s="12"/>
      <c r="D44" s="12"/>
      <c r="E44" s="12"/>
      <c r="F44" s="12"/>
      <c r="G44" s="12"/>
      <c r="H44" s="13"/>
      <c r="J44" s="24"/>
    </row>
    <row r="45" spans="2:10" ht="12.75">
      <c r="B45" s="11"/>
      <c r="C45" s="12" t="s">
        <v>22</v>
      </c>
      <c r="D45" s="12"/>
      <c r="E45" s="12"/>
      <c r="F45" s="12"/>
      <c r="G45" s="16">
        <f>466769+6656</f>
        <v>473425</v>
      </c>
      <c r="H45" s="13"/>
      <c r="J45" s="24"/>
    </row>
    <row r="46" spans="2:10" ht="12.75">
      <c r="B46" s="11"/>
      <c r="C46" s="12"/>
      <c r="D46" s="12"/>
      <c r="E46" s="12"/>
      <c r="F46" s="12"/>
      <c r="G46" s="12"/>
      <c r="H46" s="13"/>
      <c r="J46" s="24"/>
    </row>
    <row r="47" spans="2:10" ht="12.75">
      <c r="B47" s="11"/>
      <c r="C47" s="12" t="s">
        <v>23</v>
      </c>
      <c r="D47" s="12"/>
      <c r="E47" s="12"/>
      <c r="F47" s="12"/>
      <c r="G47" s="16">
        <v>8200470.4</v>
      </c>
      <c r="H47" s="13"/>
      <c r="J47" s="24"/>
    </row>
    <row r="48" spans="2:10" ht="12.75">
      <c r="B48" s="11"/>
      <c r="C48" s="12"/>
      <c r="D48" s="12"/>
      <c r="E48" s="12"/>
      <c r="F48" s="12"/>
      <c r="G48" s="12"/>
      <c r="H48" s="13"/>
      <c r="J48" s="24"/>
    </row>
    <row r="49" spans="2:10" ht="12.75">
      <c r="B49" s="11"/>
      <c r="C49" s="12" t="s">
        <v>24</v>
      </c>
      <c r="D49" s="12"/>
      <c r="E49" s="12"/>
      <c r="F49" s="12"/>
      <c r="G49" s="16">
        <v>361221.48</v>
      </c>
      <c r="H49" s="13"/>
      <c r="J49" s="24"/>
    </row>
    <row r="50" spans="2:10" ht="12.75">
      <c r="B50" s="11"/>
      <c r="C50" s="12"/>
      <c r="D50" s="12"/>
      <c r="E50" s="12"/>
      <c r="F50" s="12"/>
      <c r="G50" s="12"/>
      <c r="H50" s="13"/>
      <c r="J50" s="24"/>
    </row>
    <row r="51" spans="2:10" ht="12.75">
      <c r="B51" s="11"/>
      <c r="C51" s="12" t="s">
        <v>25</v>
      </c>
      <c r="D51" s="12"/>
      <c r="E51" s="12"/>
      <c r="F51" s="12"/>
      <c r="G51" s="16">
        <v>359337.6</v>
      </c>
      <c r="H51" s="13"/>
      <c r="J51" s="24"/>
    </row>
    <row r="52" spans="2:10" ht="12.75">
      <c r="B52" s="11"/>
      <c r="C52" s="12"/>
      <c r="D52" s="12"/>
      <c r="E52" s="12"/>
      <c r="F52" s="12"/>
      <c r="G52" s="12"/>
      <c r="H52" s="13"/>
      <c r="J52" s="24"/>
    </row>
    <row r="53" spans="2:8" ht="12.75">
      <c r="B53" s="11"/>
      <c r="C53" s="12" t="s">
        <v>26</v>
      </c>
      <c r="D53" s="12"/>
      <c r="E53" s="12"/>
      <c r="F53" s="12"/>
      <c r="G53" s="16">
        <v>19150848</v>
      </c>
      <c r="H53" s="13"/>
    </row>
    <row r="54" spans="2:8" ht="12.75">
      <c r="B54" s="11"/>
      <c r="C54" s="12"/>
      <c r="D54" s="12"/>
      <c r="E54" s="12"/>
      <c r="F54" s="12"/>
      <c r="G54" s="12"/>
      <c r="H54" s="13"/>
    </row>
    <row r="55" spans="2:8" ht="13.5" thickBot="1">
      <c r="B55" s="11"/>
      <c r="C55" s="44" t="s">
        <v>15</v>
      </c>
      <c r="D55" s="44"/>
      <c r="E55" s="44"/>
      <c r="F55" s="44"/>
      <c r="G55" s="18">
        <f>+SUM(G43:G53)</f>
        <v>59787767</v>
      </c>
      <c r="H55" s="13"/>
    </row>
    <row r="56" spans="2:8" ht="14.25" thickBot="1" thickTop="1">
      <c r="B56" s="19"/>
      <c r="C56" s="20"/>
      <c r="D56" s="20"/>
      <c r="E56" s="20"/>
      <c r="F56" s="20"/>
      <c r="G56" s="20"/>
      <c r="H56" s="21"/>
    </row>
    <row r="57" spans="2:8" ht="12.75">
      <c r="B57" s="12"/>
      <c r="C57" s="12"/>
      <c r="D57" s="12"/>
      <c r="E57" s="12"/>
      <c r="F57" s="12"/>
      <c r="G57" s="12"/>
      <c r="H57" s="1"/>
    </row>
    <row r="58" spans="2:8" ht="13.5" thickBot="1">
      <c r="B58" s="7"/>
      <c r="C58" s="7"/>
      <c r="D58" s="7"/>
      <c r="E58" s="7"/>
      <c r="F58" s="7"/>
      <c r="G58" s="7"/>
      <c r="H58" s="1"/>
    </row>
    <row r="59" spans="2:8" ht="12.75">
      <c r="B59" s="8"/>
      <c r="C59" s="9"/>
      <c r="D59" s="9"/>
      <c r="E59" s="9"/>
      <c r="F59" s="9"/>
      <c r="G59" s="9"/>
      <c r="H59" s="10"/>
    </row>
    <row r="60" spans="2:8" ht="12.75">
      <c r="B60" s="25"/>
      <c r="C60" s="7"/>
      <c r="D60" s="7"/>
      <c r="E60" s="7"/>
      <c r="F60" s="7"/>
      <c r="G60" s="7"/>
      <c r="H60" s="13"/>
    </row>
    <row r="61" spans="2:8" ht="12.75">
      <c r="B61" s="26" t="s">
        <v>27</v>
      </c>
      <c r="C61" s="15"/>
      <c r="D61" s="15"/>
      <c r="E61" s="15"/>
      <c r="F61" s="7"/>
      <c r="G61" s="7"/>
      <c r="H61" s="13"/>
    </row>
    <row r="62" spans="2:8" ht="12.75">
      <c r="B62" s="11"/>
      <c r="C62" s="17"/>
      <c r="D62" s="17"/>
      <c r="E62" s="12"/>
      <c r="F62" s="12"/>
      <c r="G62" s="12"/>
      <c r="H62" s="13"/>
    </row>
    <row r="63" spans="2:8" ht="12.75">
      <c r="B63" s="11"/>
      <c r="C63" s="27" t="s">
        <v>0</v>
      </c>
      <c r="D63" s="27"/>
      <c r="E63" s="28">
        <f>+G36</f>
        <v>71947948.22</v>
      </c>
      <c r="F63" s="29"/>
      <c r="G63" s="15"/>
      <c r="H63" s="13"/>
    </row>
    <row r="64" spans="2:10" ht="12.75">
      <c r="B64" s="11"/>
      <c r="C64" s="17"/>
      <c r="D64" s="17"/>
      <c r="E64" s="15"/>
      <c r="G64" s="29"/>
      <c r="H64" s="13"/>
      <c r="J64" s="30"/>
    </row>
    <row r="65" spans="2:8" ht="12.75">
      <c r="B65" s="11"/>
      <c r="C65" s="27" t="s">
        <v>16</v>
      </c>
      <c r="D65" s="27"/>
      <c r="E65" s="15"/>
      <c r="F65" s="28">
        <f>+G55</f>
        <v>59787767</v>
      </c>
      <c r="G65" s="15"/>
      <c r="H65" s="13"/>
    </row>
    <row r="66" spans="2:8" ht="12.75">
      <c r="B66" s="11"/>
      <c r="C66" s="17"/>
      <c r="D66" s="17"/>
      <c r="E66" s="15"/>
      <c r="F66" s="15"/>
      <c r="G66" s="15"/>
      <c r="H66" s="13"/>
    </row>
    <row r="67" spans="2:9" ht="13.5" thickBot="1">
      <c r="B67" s="11"/>
      <c r="C67" s="27" t="s">
        <v>18</v>
      </c>
      <c r="D67" s="27"/>
      <c r="E67" s="15"/>
      <c r="F67" s="15"/>
      <c r="G67" s="18">
        <f>+E63-F65</f>
        <v>12160181.219999999</v>
      </c>
      <c r="H67" s="31"/>
      <c r="I67" s="24"/>
    </row>
    <row r="68" spans="2:9" s="1" customFormat="1" ht="14.25" thickBot="1" thickTop="1">
      <c r="B68" s="19"/>
      <c r="C68" s="32"/>
      <c r="D68" s="32"/>
      <c r="E68" s="32"/>
      <c r="F68" s="32"/>
      <c r="G68" s="32"/>
      <c r="H68" s="33"/>
      <c r="I68" s="34"/>
    </row>
    <row r="69" spans="2:8" ht="13.5" thickBot="1">
      <c r="B69" s="19"/>
      <c r="C69" s="35"/>
      <c r="D69" s="35"/>
      <c r="E69" s="35"/>
      <c r="F69" s="36" t="s">
        <v>19</v>
      </c>
      <c r="G69" s="20" t="s">
        <v>32</v>
      </c>
      <c r="H69" s="21"/>
    </row>
  </sheetData>
  <sheetProtection/>
  <mergeCells count="5">
    <mergeCell ref="D1:H2"/>
    <mergeCell ref="B5:H5"/>
    <mergeCell ref="C36:F36"/>
    <mergeCell ref="C55:F55"/>
    <mergeCell ref="B3:H4"/>
  </mergeCells>
  <printOptions horizontalCentered="1"/>
  <pageMargins left="0.7086614173228347" right="0.7086614173228347" top="0.31496062992125984" bottom="0.3937007874015748" header="0.31496062992125984" footer="0.31496062992125984"/>
  <pageSetup fitToHeight="99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PRI_DF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</dc:creator>
  <cp:keywords/>
  <dc:description/>
  <cp:lastModifiedBy>USUARIO</cp:lastModifiedBy>
  <cp:lastPrinted>2015-04-02T13:27:17Z</cp:lastPrinted>
  <dcterms:created xsi:type="dcterms:W3CDTF">2010-04-05T17:35:14Z</dcterms:created>
  <dcterms:modified xsi:type="dcterms:W3CDTF">2015-08-03T19:27:02Z</dcterms:modified>
  <cp:category/>
  <cp:version/>
  <cp:contentType/>
  <cp:contentStatus/>
</cp:coreProperties>
</file>